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حسين جديد\"/>
    </mc:Choice>
  </mc:AlternateContent>
  <xr:revisionPtr revIDLastSave="0" documentId="8_{B30BE81F-1365-4416-BF76-9334169BDA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2" l="1"/>
  <c r="B45" i="2"/>
  <c r="D44" i="2"/>
  <c r="B44" i="2"/>
  <c r="B28" i="2"/>
  <c r="B3" i="2"/>
  <c r="D18" i="2" s="1"/>
  <c r="D19" i="2" l="1"/>
  <c r="B7" i="2"/>
  <c r="B32" i="2"/>
</calcChain>
</file>

<file path=xl/sharedStrings.xml><?xml version="1.0" encoding="utf-8"?>
<sst xmlns="http://schemas.openxmlformats.org/spreadsheetml/2006/main" count="54" uniqueCount="29">
  <si>
    <t>الربح المستهدف</t>
  </si>
  <si>
    <t>سعر الوحدة</t>
  </si>
  <si>
    <t>سعر البيع للوحدة (ريال)</t>
  </si>
  <si>
    <t>صافي الأرباح (ريال)</t>
  </si>
  <si>
    <t>السيناريو 1</t>
  </si>
  <si>
    <t>السيناريو 2</t>
  </si>
  <si>
    <t>السيناريو 3</t>
  </si>
  <si>
    <t>السيناريو 4</t>
  </si>
  <si>
    <t>عدد الوحدات</t>
  </si>
  <si>
    <t>اجمالي المصروفات</t>
  </si>
  <si>
    <t>اجمالي نسبة المصروفات</t>
  </si>
  <si>
    <t>المبيعات</t>
  </si>
  <si>
    <t>أخرى</t>
  </si>
  <si>
    <t>أجور موظفين</t>
  </si>
  <si>
    <t>ايجار</t>
  </si>
  <si>
    <t>تكلفة مواد</t>
  </si>
  <si>
    <t>السعر 1</t>
  </si>
  <si>
    <t>السعر 2</t>
  </si>
  <si>
    <t>السعر الافتراضي</t>
  </si>
  <si>
    <t>السعر 3</t>
  </si>
  <si>
    <t>السعر 4</t>
  </si>
  <si>
    <t>الوحدات الافتراضية</t>
  </si>
  <si>
    <t>السعر المستهدف</t>
  </si>
  <si>
    <t>عدد الوحدات المستهدفة</t>
  </si>
  <si>
    <t>الايجار الافتراضي</t>
  </si>
  <si>
    <t>الايجار المستهدف</t>
  </si>
  <si>
    <t>أجور الموظفين المستهدفة</t>
  </si>
  <si>
    <t>سعر الوحدات</t>
  </si>
  <si>
    <t>خفض سعر الايجار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</si>
</sst>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 readingOrder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3" fillId="4" borderId="1" xfId="0" applyFont="1" applyFill="1" applyBorder="1" applyAlignment="1">
      <alignment horizontal="left" vertical="center" wrapText="1" readingOrder="1"/>
    </xf>
    <xf numFmtId="0" fontId="1" fillId="4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F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CAD5-AE32-4CEE-BEBE-71B56F674382}">
  <dimension ref="A1:G45"/>
  <sheetViews>
    <sheetView rightToLeft="1" tabSelected="1" workbookViewId="0">
      <selection activeCell="A39" sqref="A39:D45"/>
    </sheetView>
  </sheetViews>
  <sheetFormatPr defaultRowHeight="14.25" x14ac:dyDescent="0.2"/>
  <cols>
    <col min="1" max="1" width="15.75" bestFit="1" customWidth="1"/>
    <col min="2" max="2" width="17.25" customWidth="1"/>
    <col min="3" max="3" width="17.75" customWidth="1"/>
    <col min="4" max="4" width="21.125" customWidth="1"/>
    <col min="5" max="5" width="23.75" customWidth="1"/>
  </cols>
  <sheetData>
    <row r="1" spans="1:7" ht="15" x14ac:dyDescent="0.25">
      <c r="A1" s="3" t="s">
        <v>1</v>
      </c>
      <c r="B1" s="2">
        <v>12</v>
      </c>
      <c r="C1" s="3" t="s">
        <v>14</v>
      </c>
      <c r="D1" s="2">
        <v>0.2</v>
      </c>
    </row>
    <row r="2" spans="1:7" ht="15" x14ac:dyDescent="0.25">
      <c r="A2" s="3" t="s">
        <v>8</v>
      </c>
      <c r="B2" s="2">
        <v>1200</v>
      </c>
      <c r="C2" s="3" t="s">
        <v>15</v>
      </c>
      <c r="D2" s="2">
        <v>0.25</v>
      </c>
    </row>
    <row r="3" spans="1:7" ht="15" x14ac:dyDescent="0.25">
      <c r="A3" s="3" t="s">
        <v>10</v>
      </c>
      <c r="B3" s="2">
        <f>SUM(D1:D4)</f>
        <v>0.65</v>
      </c>
      <c r="C3" s="3" t="s">
        <v>13</v>
      </c>
      <c r="D3" s="2">
        <v>0.15</v>
      </c>
    </row>
    <row r="4" spans="1:7" ht="15" x14ac:dyDescent="0.25">
      <c r="C4" s="14" t="s">
        <v>12</v>
      </c>
      <c r="D4" s="6">
        <v>0.05</v>
      </c>
    </row>
    <row r="5" spans="1:7" ht="15" x14ac:dyDescent="0.25">
      <c r="C5" s="7" t="s">
        <v>27</v>
      </c>
      <c r="D5" s="7"/>
      <c r="E5" s="7"/>
      <c r="F5" s="7"/>
      <c r="G5" s="7"/>
    </row>
    <row r="6" spans="1:7" ht="15" x14ac:dyDescent="0.25">
      <c r="C6" s="1" t="s">
        <v>18</v>
      </c>
      <c r="D6" s="1" t="s">
        <v>16</v>
      </c>
      <c r="E6" s="1" t="s">
        <v>17</v>
      </c>
      <c r="F6" s="1" t="s">
        <v>19</v>
      </c>
      <c r="G6" s="1" t="s">
        <v>20</v>
      </c>
    </row>
    <row r="7" spans="1:7" ht="15.75" x14ac:dyDescent="0.2">
      <c r="A7" s="4" t="s">
        <v>11</v>
      </c>
      <c r="B7" s="5">
        <f>(B1*B2)*(1-B3)</f>
        <v>5040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</row>
    <row r="8" spans="1:7" ht="15" x14ac:dyDescent="0.25">
      <c r="A8" s="8" t="s">
        <v>21</v>
      </c>
      <c r="B8" s="12">
        <v>1200</v>
      </c>
      <c r="C8" s="11">
        <f t="dataTable" ref="C8:G12" dt2D="1" dtr="1" r1="B1" r2="B2"/>
        <v>5040</v>
      </c>
      <c r="D8" s="11">
        <v>5460</v>
      </c>
      <c r="E8" s="11">
        <v>5880</v>
      </c>
      <c r="F8" s="11">
        <v>6300</v>
      </c>
      <c r="G8" s="11">
        <v>6720</v>
      </c>
    </row>
    <row r="9" spans="1:7" ht="15" x14ac:dyDescent="0.25">
      <c r="A9" s="8" t="s">
        <v>4</v>
      </c>
      <c r="B9" s="12">
        <v>1300</v>
      </c>
      <c r="C9" s="2">
        <v>5460</v>
      </c>
      <c r="D9" s="2">
        <v>5915</v>
      </c>
      <c r="E9" s="2">
        <v>6370</v>
      </c>
      <c r="F9" s="2">
        <v>6825</v>
      </c>
      <c r="G9" s="2">
        <v>7279.9999999999991</v>
      </c>
    </row>
    <row r="10" spans="1:7" ht="15" x14ac:dyDescent="0.25">
      <c r="A10" s="8" t="s">
        <v>5</v>
      </c>
      <c r="B10" s="12">
        <v>1400</v>
      </c>
      <c r="C10" s="2">
        <v>5880</v>
      </c>
      <c r="D10" s="2">
        <v>6370</v>
      </c>
      <c r="E10" s="2">
        <v>6860</v>
      </c>
      <c r="F10" s="2">
        <v>7349.9999999999991</v>
      </c>
      <c r="G10" s="2">
        <v>7839.9999999999991</v>
      </c>
    </row>
    <row r="11" spans="1:7" ht="15" x14ac:dyDescent="0.25">
      <c r="A11" s="8" t="s">
        <v>6</v>
      </c>
      <c r="B11" s="12">
        <v>1500</v>
      </c>
      <c r="C11" s="2">
        <v>6300</v>
      </c>
      <c r="D11" s="2">
        <v>6825</v>
      </c>
      <c r="E11" s="2">
        <v>7349.9999999999991</v>
      </c>
      <c r="F11" s="2">
        <v>7874.9999999999991</v>
      </c>
      <c r="G11" s="2">
        <v>8400</v>
      </c>
    </row>
    <row r="12" spans="1:7" ht="15" x14ac:dyDescent="0.25">
      <c r="A12" s="8" t="s">
        <v>7</v>
      </c>
      <c r="B12" s="12">
        <v>1600</v>
      </c>
      <c r="C12" s="2">
        <v>6720</v>
      </c>
      <c r="D12" s="2">
        <v>7279.9999999999991</v>
      </c>
      <c r="E12" s="2">
        <v>7839.9999999999991</v>
      </c>
      <c r="F12" s="2">
        <v>8400</v>
      </c>
      <c r="G12" s="2">
        <v>8960</v>
      </c>
    </row>
    <row r="17" spans="1:7" ht="15" x14ac:dyDescent="0.25">
      <c r="A17" s="10"/>
      <c r="B17" s="10" t="s">
        <v>2</v>
      </c>
      <c r="C17" s="10" t="s">
        <v>8</v>
      </c>
      <c r="D17" s="10" t="s">
        <v>3</v>
      </c>
    </row>
    <row r="18" spans="1:7" ht="15" x14ac:dyDescent="0.25">
      <c r="A18" s="10" t="s">
        <v>22</v>
      </c>
      <c r="B18" s="13">
        <v>16.666666666666664</v>
      </c>
      <c r="C18" s="2">
        <v>1200</v>
      </c>
      <c r="D18" s="2">
        <f>(B18*C18)*(1-B3)</f>
        <v>6999.9999999999982</v>
      </c>
    </row>
    <row r="19" spans="1:7" ht="15" x14ac:dyDescent="0.25">
      <c r="A19" s="10" t="s">
        <v>23</v>
      </c>
      <c r="B19" s="2">
        <v>12</v>
      </c>
      <c r="C19" s="13">
        <v>1666.6666666666667</v>
      </c>
      <c r="D19" s="2">
        <f>(B19*C19)*(1-B3)</f>
        <v>7000</v>
      </c>
    </row>
    <row r="26" spans="1:7" ht="15" x14ac:dyDescent="0.25">
      <c r="A26" s="3" t="s">
        <v>1</v>
      </c>
      <c r="B26" s="2">
        <v>12</v>
      </c>
      <c r="C26" s="3" t="s">
        <v>14</v>
      </c>
      <c r="D26" s="2">
        <v>0.2</v>
      </c>
    </row>
    <row r="27" spans="1:7" ht="15" x14ac:dyDescent="0.25">
      <c r="A27" s="3" t="s">
        <v>8</v>
      </c>
      <c r="B27" s="2">
        <v>1200</v>
      </c>
      <c r="C27" s="3" t="s">
        <v>15</v>
      </c>
      <c r="D27" s="2">
        <v>0.25</v>
      </c>
    </row>
    <row r="28" spans="1:7" ht="15" x14ac:dyDescent="0.25">
      <c r="A28" s="3" t="s">
        <v>10</v>
      </c>
      <c r="B28" s="2">
        <f>SUM(D26:D29)</f>
        <v>0.65</v>
      </c>
      <c r="C28" s="3" t="s">
        <v>13</v>
      </c>
      <c r="D28" s="2">
        <v>0.15</v>
      </c>
    </row>
    <row r="29" spans="1:7" ht="15" x14ac:dyDescent="0.25">
      <c r="C29" s="14" t="s">
        <v>12</v>
      </c>
      <c r="D29" s="6">
        <v>0.05</v>
      </c>
    </row>
    <row r="30" spans="1:7" ht="15" x14ac:dyDescent="0.25">
      <c r="C30" s="7" t="s">
        <v>28</v>
      </c>
      <c r="D30" s="7"/>
      <c r="E30" s="7"/>
      <c r="F30" s="7"/>
      <c r="G30" s="7"/>
    </row>
    <row r="31" spans="1:7" ht="15" x14ac:dyDescent="0.25">
      <c r="C31" s="1" t="s">
        <v>24</v>
      </c>
      <c r="D31" s="1" t="s">
        <v>4</v>
      </c>
      <c r="E31" s="1" t="s">
        <v>5</v>
      </c>
      <c r="F31" s="1" t="s">
        <v>6</v>
      </c>
      <c r="G31" s="1" t="s">
        <v>7</v>
      </c>
    </row>
    <row r="32" spans="1:7" ht="15.75" x14ac:dyDescent="0.2">
      <c r="A32" s="4"/>
      <c r="B32" s="5">
        <f>(B26*B27)*(1-B28)</f>
        <v>5040</v>
      </c>
      <c r="C32" s="9">
        <v>0.25</v>
      </c>
      <c r="D32" s="9">
        <v>0.23</v>
      </c>
      <c r="E32" s="9">
        <v>0.21</v>
      </c>
      <c r="F32" s="9">
        <v>0.19</v>
      </c>
      <c r="G32" s="9">
        <v>0.17</v>
      </c>
    </row>
    <row r="33" spans="1:7" ht="15" x14ac:dyDescent="0.25">
      <c r="A33" s="8" t="s">
        <v>8</v>
      </c>
      <c r="B33" s="8">
        <v>1200</v>
      </c>
      <c r="C33" s="11">
        <f t="dataTable" ref="C33:G33" dt2D="1" dtr="1" r1="D27" r2="B27"/>
        <v>5040</v>
      </c>
      <c r="D33" s="11">
        <v>5327.9999999999982</v>
      </c>
      <c r="E33" s="11">
        <v>5615.9999999999982</v>
      </c>
      <c r="F33" s="11">
        <v>5903.9999999999991</v>
      </c>
      <c r="G33" s="11">
        <v>6191.9999999999991</v>
      </c>
    </row>
    <row r="37" spans="1:7" x14ac:dyDescent="0.2">
      <c r="A37" t="s">
        <v>8</v>
      </c>
      <c r="B37">
        <v>1200</v>
      </c>
    </row>
    <row r="38" spans="1:7" x14ac:dyDescent="0.2">
      <c r="A38" t="s">
        <v>1</v>
      </c>
      <c r="B38">
        <v>12</v>
      </c>
    </row>
    <row r="39" spans="1:7" ht="15" x14ac:dyDescent="0.25">
      <c r="A39" s="15" t="s">
        <v>25</v>
      </c>
      <c r="B39" s="15"/>
      <c r="C39" s="15" t="s">
        <v>26</v>
      </c>
      <c r="D39" s="15"/>
    </row>
    <row r="40" spans="1:7" ht="15" x14ac:dyDescent="0.25">
      <c r="A40" s="3" t="s">
        <v>14</v>
      </c>
      <c r="B40" s="13">
        <v>0.16805555555555543</v>
      </c>
      <c r="C40" s="3" t="s">
        <v>14</v>
      </c>
      <c r="D40" s="2">
        <v>0.2</v>
      </c>
    </row>
    <row r="41" spans="1:7" ht="15" x14ac:dyDescent="0.25">
      <c r="A41" s="3" t="s">
        <v>15</v>
      </c>
      <c r="B41" s="2">
        <v>0.25</v>
      </c>
      <c r="C41" s="3" t="s">
        <v>15</v>
      </c>
      <c r="D41" s="2">
        <v>0.25</v>
      </c>
    </row>
    <row r="42" spans="1:7" ht="15" x14ac:dyDescent="0.25">
      <c r="A42" s="3" t="s">
        <v>13</v>
      </c>
      <c r="B42" s="2">
        <v>0.15</v>
      </c>
      <c r="C42" s="3" t="s">
        <v>13</v>
      </c>
      <c r="D42" s="13">
        <v>0.11805555555555561</v>
      </c>
    </row>
    <row r="43" spans="1:7" ht="15" x14ac:dyDescent="0.25">
      <c r="A43" s="3" t="s">
        <v>12</v>
      </c>
      <c r="B43" s="2">
        <v>0.05</v>
      </c>
      <c r="C43" s="3" t="s">
        <v>12</v>
      </c>
      <c r="D43" s="2">
        <v>0.05</v>
      </c>
    </row>
    <row r="44" spans="1:7" ht="15" x14ac:dyDescent="0.25">
      <c r="A44" s="3" t="s">
        <v>9</v>
      </c>
      <c r="B44" s="2">
        <f>SUM(B40:B43)</f>
        <v>0.61805555555555547</v>
      </c>
      <c r="C44" s="3" t="s">
        <v>9</v>
      </c>
      <c r="D44" s="2">
        <f>SUM(D40:D43)</f>
        <v>0.61805555555555569</v>
      </c>
    </row>
    <row r="45" spans="1:7" ht="15" x14ac:dyDescent="0.25">
      <c r="A45" s="3" t="s">
        <v>0</v>
      </c>
      <c r="B45" s="1">
        <f>(B37*B38)*(1-(SUM(B40:B43)))</f>
        <v>5500.0000000000009</v>
      </c>
      <c r="C45" s="3" t="s">
        <v>0</v>
      </c>
      <c r="D45" s="1">
        <f>(B37*B38)*(1-(SUM(D40:D43)))</f>
        <v>5499.9999999999982</v>
      </c>
    </row>
  </sheetData>
  <mergeCells count="4">
    <mergeCell ref="C5:G5"/>
    <mergeCell ref="C30:G30"/>
    <mergeCell ref="A39:B39"/>
    <mergeCell ref="C39:D3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AL-Bahare e</cp:lastModifiedBy>
  <dcterms:created xsi:type="dcterms:W3CDTF">2024-04-04T00:08:47Z</dcterms:created>
  <dcterms:modified xsi:type="dcterms:W3CDTF">2025-02-09T17:27:22Z</dcterms:modified>
</cp:coreProperties>
</file>